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595" windowHeight="8955"/>
  </bookViews>
  <sheets>
    <sheet name="Baumasse" sheetId="1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N16" i="1" l="1"/>
  <c r="Q34" i="1"/>
  <c r="G13" i="1"/>
  <c r="G14" i="1"/>
  <c r="G15" i="1"/>
  <c r="G16" i="1"/>
  <c r="G18" i="1"/>
  <c r="G19" i="1"/>
  <c r="G20" i="1"/>
  <c r="G22" i="1"/>
  <c r="G23" i="1"/>
  <c r="G24" i="1"/>
  <c r="N24" i="1"/>
  <c r="G26" i="1"/>
  <c r="G27" i="1"/>
  <c r="G28" i="1"/>
  <c r="N28" i="1"/>
  <c r="G30" i="1"/>
  <c r="H30" i="1" s="1"/>
  <c r="Q30" i="1" s="1"/>
  <c r="H28" i="1" l="1"/>
  <c r="H20" i="1"/>
  <c r="H24" i="1"/>
  <c r="Q24" i="1" s="1"/>
  <c r="H16" i="1"/>
  <c r="Q16" i="1" s="1"/>
  <c r="Q28" i="1"/>
  <c r="N20" i="1"/>
  <c r="Q20" i="1" l="1"/>
  <c r="Q32" i="1" s="1"/>
  <c r="Q35" i="1" s="1"/>
</calcChain>
</file>

<file path=xl/sharedStrings.xml><?xml version="1.0" encoding="utf-8"?>
<sst xmlns="http://schemas.openxmlformats.org/spreadsheetml/2006/main" count="59" uniqueCount="52">
  <si>
    <t>Berechnungsformeln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</si>
  <si>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</si>
  <si>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</si>
  <si>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</si>
  <si>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</si>
  <si>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</si>
  <si>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</si>
  <si>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</si>
  <si>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</si>
  <si>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</si>
  <si>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</si>
  <si>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</si>
  <si>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O</t>
  </si>
  <si>
    <t>J</t>
  </si>
  <si>
    <t>Nr.</t>
  </si>
  <si>
    <t>Länge</t>
  </si>
  <si>
    <t>Breite</t>
  </si>
  <si>
    <t>Faktoren</t>
  </si>
  <si>
    <t>Grundfläche</t>
  </si>
  <si>
    <t>Bezugs-niveau</t>
  </si>
  <si>
    <t>Fusspunkt
Nr. 1</t>
  </si>
  <si>
    <t>Fusspunkt
Nr. 2</t>
  </si>
  <si>
    <t>Fusspunkt
Nr. 3</t>
  </si>
  <si>
    <t>Ermittlung der mittleren Höhe aus Höhenkoten (Vierecke)</t>
  </si>
  <si>
    <t>Höhe</t>
  </si>
  <si>
    <t>Volumen</t>
  </si>
  <si>
    <t>(Seite)
(Radius)</t>
  </si>
  <si>
    <t>(Höhe)
(Radius)</t>
  </si>
  <si>
    <t>m</t>
  </si>
  <si>
    <r>
      <t>m</t>
    </r>
    <r>
      <rPr>
        <vertAlign val="superscript"/>
        <sz val="10"/>
        <rFont val="Arial"/>
        <family val="2"/>
      </rPr>
      <t>2</t>
    </r>
  </si>
  <si>
    <t>m.ü.M.</t>
  </si>
  <si>
    <r>
      <t>m</t>
    </r>
    <r>
      <rPr>
        <vertAlign val="superscript"/>
        <sz val="10"/>
        <rFont val="Arial"/>
        <family val="2"/>
      </rPr>
      <t>3</t>
    </r>
  </si>
  <si>
    <t>Viereck:
Dreieck:
Kreis:    
Sektor:</t>
  </si>
  <si>
    <t>1
1/2
¶ ( )
…/360</t>
  </si>
  <si>
    <t>Anzahl:
Abzüge:
Pyramide:
Kreiskegel:
1/2 Prisma:</t>
  </si>
  <si>
    <t>x
-x
1/3
1/3
1/2</t>
  </si>
  <si>
    <t>Baumasse ( BM=Summe V1 bis Vx )</t>
  </si>
  <si>
    <t>Total</t>
  </si>
  <si>
    <t>Baumassenberechnung</t>
  </si>
  <si>
    <t>Objekt:</t>
  </si>
  <si>
    <t>Teil-
fläche</t>
  </si>
  <si>
    <t>Geschoss-
fläche</t>
  </si>
  <si>
    <t>Bezeichnung</t>
  </si>
  <si>
    <t>Massgebliche Grundstückfläche (§ 259 PBG)</t>
  </si>
  <si>
    <t>Zulässige Baumasse</t>
  </si>
  <si>
    <t>Baumassenreserve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</si>
  <si>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2</t>
    </r>
  </si>
  <si>
    <t>BG 20../…</t>
  </si>
  <si>
    <t>Fusspunkt
Nr. 4</t>
  </si>
  <si>
    <r>
      <t>E</t>
    </r>
    <r>
      <rPr>
        <sz val="10"/>
        <rFont val="Arial"/>
        <family val="2"/>
      </rPr>
      <t xml:space="preserve"> = B*C*D</t>
    </r>
  </si>
  <si>
    <r>
      <t>Aus Höhenkoten:
K</t>
    </r>
    <r>
      <rPr>
        <sz val="10"/>
        <rFont val="Arial"/>
        <family val="2"/>
      </rPr>
      <t xml:space="preserve"> = F - (G + H + I + J) : 4</t>
    </r>
  </si>
  <si>
    <r>
      <t>O</t>
    </r>
    <r>
      <rPr>
        <sz val="10"/>
        <rFont val="Arial"/>
        <family val="2"/>
      </rPr>
      <t xml:space="preserve"> = E*K*L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</si>
</sst>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4" fillId="0" borderId="7" xfId="0" applyFont="1" applyBorder="1"/>
    <xf numFmtId="0" fontId="0" fillId="0" borderId="8" xfId="0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left"/>
    </xf>
    <xf numFmtId="0" fontId="2" fillId="2" borderId="27" xfId="0" applyFont="1" applyFill="1" applyBorder="1"/>
    <xf numFmtId="2" fontId="0" fillId="0" borderId="9" xfId="0" applyNumberFormat="1" applyBorder="1" applyAlignment="1">
      <alignment horizontal="right" vertical="center" indent="1"/>
    </xf>
    <xf numFmtId="2" fontId="0" fillId="0" borderId="28" xfId="0" applyNumberFormat="1" applyBorder="1" applyAlignment="1">
      <alignment horizontal="right" vertical="center" indent="1"/>
    </xf>
    <xf numFmtId="2" fontId="0" fillId="0" borderId="29" xfId="0" applyNumberFormat="1" applyBorder="1" applyAlignment="1">
      <alignment horizontal="right" vertical="center" indent="1"/>
    </xf>
    <xf numFmtId="2" fontId="0" fillId="0" borderId="30" xfId="0" applyNumberFormat="1" applyBorder="1" applyAlignment="1">
      <alignment horizontal="right" vertical="center" indent="1"/>
    </xf>
    <xf numFmtId="2" fontId="0" fillId="0" borderId="31" xfId="0" applyNumberFormat="1" applyBorder="1" applyAlignment="1">
      <alignment horizontal="right" vertical="center" indent="1"/>
    </xf>
    <xf numFmtId="2" fontId="0" fillId="0" borderId="32" xfId="0" applyNumberFormat="1" applyBorder="1" applyAlignment="1">
      <alignment horizontal="right" vertical="center" indent="1"/>
    </xf>
    <xf numFmtId="2" fontId="0" fillId="0" borderId="33" xfId="0" applyNumberFormat="1" applyBorder="1" applyAlignment="1">
      <alignment horizontal="right" vertical="center" indent="1"/>
    </xf>
    <xf numFmtId="2" fontId="0" fillId="0" borderId="34" xfId="0" applyNumberFormat="1" applyBorder="1" applyAlignment="1">
      <alignment horizontal="right" vertical="center" indent="1"/>
    </xf>
    <xf numFmtId="2" fontId="0" fillId="0" borderId="35" xfId="0" applyNumberFormat="1" applyBorder="1" applyAlignment="1">
      <alignment horizontal="right" vertical="center" indent="1"/>
    </xf>
    <xf numFmtId="2" fontId="0" fillId="0" borderId="36" xfId="0" applyNumberFormat="1" applyBorder="1" applyAlignment="1">
      <alignment horizontal="right" vertical="center" indent="1"/>
    </xf>
    <xf numFmtId="2" fontId="0" fillId="0" borderId="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center" vertical="center"/>
    </xf>
    <xf numFmtId="2" fontId="0" fillId="0" borderId="42" xfId="0" applyNumberFormat="1" applyBorder="1" applyAlignment="1">
      <alignment horizontal="right" vertical="center" indent="1"/>
    </xf>
    <xf numFmtId="2" fontId="0" fillId="0" borderId="43" xfId="0" applyNumberFormat="1" applyBorder="1" applyAlignment="1">
      <alignment horizontal="right" vertical="center" indent="1"/>
    </xf>
    <xf numFmtId="0" fontId="0" fillId="0" borderId="44" xfId="0" applyNumberFormat="1" applyBorder="1" applyAlignment="1">
      <alignment horizontal="right" vertical="center" indent="1"/>
    </xf>
    <xf numFmtId="0" fontId="0" fillId="0" borderId="45" xfId="0" applyBorder="1" applyAlignment="1">
      <alignment horizontal="center" vertical="center"/>
    </xf>
    <xf numFmtId="0" fontId="1" fillId="0" borderId="4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4" fontId="0" fillId="0" borderId="47" xfId="0" applyNumberFormat="1" applyBorder="1" applyAlignment="1">
      <alignment horizontal="right" vertical="center" indent="1"/>
    </xf>
    <xf numFmtId="4" fontId="0" fillId="0" borderId="48" xfId="0" applyNumberFormat="1" applyBorder="1" applyAlignment="1">
      <alignment horizontal="right" vertical="center" indent="1"/>
    </xf>
    <xf numFmtId="4" fontId="0" fillId="0" borderId="49" xfId="0" applyNumberFormat="1" applyBorder="1" applyAlignment="1">
      <alignment horizontal="right" vertical="center" indent="1"/>
    </xf>
    <xf numFmtId="4" fontId="9" fillId="0" borderId="50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top"/>
    </xf>
    <xf numFmtId="0" fontId="8" fillId="0" borderId="51" xfId="0" applyFont="1" applyBorder="1" applyAlignment="1">
      <alignment horizontal="center"/>
    </xf>
    <xf numFmtId="4" fontId="2" fillId="2" borderId="27" xfId="0" applyNumberFormat="1" applyFont="1" applyFill="1" applyBorder="1" applyAlignment="1">
      <alignment horizontal="right"/>
    </xf>
    <xf numFmtId="4" fontId="0" fillId="0" borderId="0" xfId="0" applyNumberFormat="1"/>
    <xf numFmtId="4" fontId="0" fillId="0" borderId="52" xfId="0" applyNumberFormat="1" applyBorder="1"/>
    <xf numFmtId="4" fontId="5" fillId="0" borderId="9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0" fillId="0" borderId="11" xfId="0" applyNumberFormat="1" applyBorder="1" applyAlignment="1">
      <alignment horizontal="center" vertical="top" wrapText="1"/>
    </xf>
    <xf numFmtId="4" fontId="0" fillId="0" borderId="12" xfId="0" applyNumberFormat="1" applyBorder="1" applyAlignment="1">
      <alignment horizontal="center" vertical="top"/>
    </xf>
    <xf numFmtId="4" fontId="0" fillId="0" borderId="24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right" vertical="center" indent="1"/>
    </xf>
    <xf numFmtId="4" fontId="0" fillId="0" borderId="36" xfId="0" applyNumberFormat="1" applyBorder="1" applyAlignment="1">
      <alignment horizontal="right" vertical="center" indent="1"/>
    </xf>
    <xf numFmtId="4" fontId="5" fillId="0" borderId="53" xfId="0" applyNumberFormat="1" applyFont="1" applyBorder="1" applyAlignment="1">
      <alignment vertical="center"/>
    </xf>
    <xf numFmtId="0" fontId="4" fillId="0" borderId="8" xfId="0" applyFont="1" applyBorder="1"/>
    <xf numFmtId="0" fontId="0" fillId="0" borderId="54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2" fontId="0" fillId="0" borderId="59" xfId="0" applyNumberFormat="1" applyBorder="1" applyAlignment="1">
      <alignment horizontal="right" vertical="center" indent="1"/>
    </xf>
    <xf numFmtId="2" fontId="0" fillId="0" borderId="60" xfId="0" applyNumberFormat="1" applyBorder="1" applyAlignment="1">
      <alignment horizontal="right" vertical="center" indent="1"/>
    </xf>
    <xf numFmtId="0" fontId="0" fillId="0" borderId="61" xfId="0" applyNumberFormat="1" applyBorder="1" applyAlignment="1">
      <alignment horizontal="center" vertical="center"/>
    </xf>
    <xf numFmtId="4" fontId="0" fillId="0" borderId="62" xfId="0" applyNumberFormat="1" applyBorder="1" applyAlignment="1">
      <alignment horizontal="right" vertical="center" indent="1"/>
    </xf>
    <xf numFmtId="2" fontId="0" fillId="0" borderId="57" xfId="0" applyNumberFormat="1" applyBorder="1" applyAlignment="1">
      <alignment horizontal="right" vertical="center" indent="1"/>
    </xf>
    <xf numFmtId="2" fontId="0" fillId="0" borderId="63" xfId="0" applyNumberFormat="1" applyBorder="1" applyAlignment="1">
      <alignment horizontal="right" vertical="center" indent="1"/>
    </xf>
    <xf numFmtId="2" fontId="0" fillId="0" borderId="64" xfId="0" applyNumberFormat="1" applyBorder="1" applyAlignment="1">
      <alignment horizontal="right" vertical="center" indent="1"/>
    </xf>
    <xf numFmtId="2" fontId="0" fillId="0" borderId="65" xfId="0" applyNumberFormat="1" applyBorder="1" applyAlignment="1">
      <alignment horizontal="right" vertical="center" indent="1"/>
    </xf>
    <xf numFmtId="4" fontId="0" fillId="0" borderId="64" xfId="0" applyNumberFormat="1" applyBorder="1" applyAlignment="1">
      <alignment horizontal="right" vertical="center" inden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6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2" fillId="0" borderId="27" xfId="0" applyFont="1" applyFill="1" applyBorder="1"/>
    <xf numFmtId="4" fontId="10" fillId="2" borderId="27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top" wrapText="1"/>
    </xf>
    <xf numFmtId="4" fontId="8" fillId="3" borderId="69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top" wrapText="1"/>
    </xf>
    <xf numFmtId="0" fontId="0" fillId="0" borderId="70" xfId="0" applyBorder="1" applyAlignment="1">
      <alignment horizontal="center" vertical="top" wrapText="1"/>
    </xf>
    <xf numFmtId="0" fontId="0" fillId="0" borderId="71" xfId="0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74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5</xdr:row>
      <xdr:rowOff>9525</xdr:rowOff>
    </xdr:from>
    <xdr:to>
      <xdr:col>15</xdr:col>
      <xdr:colOff>314325</xdr:colOff>
      <xdr:row>6</xdr:row>
      <xdr:rowOff>19050</xdr:rowOff>
    </xdr:to>
    <xdr:sp macro="" textlink="">
      <xdr:nvSpPr>
        <xdr:cNvPr id="1027" name="AutoShape 1"/>
        <xdr:cNvSpPr>
          <a:spLocks/>
        </xdr:cNvSpPr>
      </xdr:nvSpPr>
      <xdr:spPr bwMode="auto">
        <a:xfrm rot="5400000">
          <a:off x="9191625" y="295275"/>
          <a:ext cx="133350" cy="2076450"/>
        </a:xfrm>
        <a:prstGeom prst="rightBrace">
          <a:avLst>
            <a:gd name="adj1" fmla="val 129762"/>
            <a:gd name="adj2" fmla="val 6029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zoomScale="83" workbookViewId="0">
      <selection activeCell="D18" sqref="D18:D19"/>
    </sheetView>
  </sheetViews>
  <sheetFormatPr baseColWidth="10" defaultRowHeight="12.75" x14ac:dyDescent="0.2"/>
  <cols>
    <col min="1" max="1" width="20.7109375" customWidth="1"/>
    <col min="2" max="2" width="3.7109375" customWidth="1"/>
    <col min="3" max="5" width="9.7109375" customWidth="1"/>
    <col min="6" max="6" width="6.7109375" customWidth="1"/>
    <col min="7" max="8" width="10.7109375" customWidth="1"/>
    <col min="9" max="15" width="9.7109375" customWidth="1"/>
    <col min="16" max="16" width="6.7109375" customWidth="1"/>
    <col min="17" max="17" width="12.7109375" style="73" customWidth="1"/>
  </cols>
  <sheetData>
    <row r="1" spans="1:17" s="1" customFormat="1" ht="20.25" x14ac:dyDescent="0.3">
      <c r="A1" s="1" t="s">
        <v>38</v>
      </c>
      <c r="N1" s="42" t="s">
        <v>39</v>
      </c>
      <c r="O1" s="122"/>
      <c r="P1" s="43"/>
      <c r="Q1" s="72" t="s">
        <v>47</v>
      </c>
    </row>
    <row r="2" spans="1:17" ht="20.25" x14ac:dyDescent="0.3">
      <c r="A2" s="2"/>
      <c r="B2" s="2"/>
      <c r="P2" s="43"/>
      <c r="Q2" s="123"/>
    </row>
    <row r="3" spans="1:17" ht="15.75" x14ac:dyDescent="0.25">
      <c r="A3" s="16" t="s">
        <v>0</v>
      </c>
      <c r="B3" s="85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74"/>
    </row>
    <row r="4" spans="1:17" s="3" customFormat="1" x14ac:dyDescent="0.2">
      <c r="A4" s="21"/>
      <c r="B4" s="21" t="s">
        <v>1</v>
      </c>
      <c r="C4" s="21" t="s">
        <v>2</v>
      </c>
      <c r="D4" s="21" t="s">
        <v>3</v>
      </c>
      <c r="E4" s="130" t="s">
        <v>4</v>
      </c>
      <c r="F4" s="130"/>
      <c r="G4" s="136" t="s">
        <v>5</v>
      </c>
      <c r="H4" s="137"/>
      <c r="I4" s="21" t="s">
        <v>6</v>
      </c>
      <c r="J4" s="21" t="s">
        <v>7</v>
      </c>
      <c r="K4" s="21" t="s">
        <v>8</v>
      </c>
      <c r="L4" s="21" t="s">
        <v>9</v>
      </c>
      <c r="M4" s="21" t="s">
        <v>13</v>
      </c>
      <c r="N4" s="21" t="s">
        <v>10</v>
      </c>
      <c r="O4" s="130" t="s">
        <v>11</v>
      </c>
      <c r="P4" s="130"/>
      <c r="Q4" s="75" t="s">
        <v>12</v>
      </c>
    </row>
    <row r="5" spans="1:17" s="6" customFormat="1" ht="30" customHeight="1" x14ac:dyDescent="0.2">
      <c r="A5" s="13"/>
      <c r="B5" s="13"/>
      <c r="C5" s="13"/>
      <c r="D5" s="13"/>
      <c r="E5" s="8"/>
      <c r="F5" s="18"/>
      <c r="G5" s="138" t="s">
        <v>49</v>
      </c>
      <c r="H5" s="139"/>
      <c r="I5" s="13"/>
      <c r="J5" s="13"/>
      <c r="K5" s="13"/>
      <c r="L5" s="13"/>
      <c r="M5" s="131" t="s">
        <v>50</v>
      </c>
      <c r="N5" s="132"/>
      <c r="O5" s="132"/>
      <c r="P5" s="133"/>
      <c r="Q5" s="76" t="s">
        <v>51</v>
      </c>
    </row>
    <row r="6" spans="1:17" s="6" customFormat="1" ht="9.9499999999999993" customHeight="1" x14ac:dyDescent="0.2">
      <c r="A6" s="13"/>
      <c r="B6" s="13"/>
      <c r="C6" s="13"/>
      <c r="D6" s="13"/>
      <c r="E6" s="8"/>
      <c r="F6" s="18"/>
      <c r="G6" s="70"/>
      <c r="H6" s="10"/>
      <c r="I6" s="13"/>
      <c r="J6" s="13"/>
      <c r="K6" s="13"/>
      <c r="L6" s="13"/>
      <c r="M6" s="19"/>
      <c r="N6" s="9"/>
      <c r="O6" s="9"/>
      <c r="P6" s="18"/>
      <c r="Q6" s="76"/>
    </row>
    <row r="7" spans="1:17" s="6" customFormat="1" ht="9.9499999999999993" customHeight="1" x14ac:dyDescent="0.2">
      <c r="A7" s="14"/>
      <c r="B7" s="14"/>
      <c r="C7" s="14"/>
      <c r="D7" s="14"/>
      <c r="E7" s="11"/>
      <c r="F7" s="12"/>
      <c r="G7" s="11"/>
      <c r="H7" s="12"/>
      <c r="I7" s="14"/>
      <c r="J7" s="14"/>
      <c r="K7" s="14"/>
      <c r="L7" s="14"/>
      <c r="M7" s="15"/>
      <c r="N7" s="15"/>
      <c r="O7" s="20"/>
      <c r="P7" s="12"/>
      <c r="Q7" s="77"/>
    </row>
    <row r="8" spans="1:17" s="6" customFormat="1" ht="9.9499999999999993" customHeight="1" thickBot="1" x14ac:dyDescent="0.25">
      <c r="G8" s="71"/>
      <c r="H8" s="71"/>
      <c r="M8" s="7"/>
      <c r="N8" s="7"/>
      <c r="O8" s="7"/>
      <c r="Q8" s="78"/>
    </row>
    <row r="9" spans="1:17" s="4" customFormat="1" ht="25.5" customHeight="1" x14ac:dyDescent="0.2">
      <c r="A9" s="93" t="s">
        <v>42</v>
      </c>
      <c r="B9" s="86" t="s">
        <v>14</v>
      </c>
      <c r="C9" s="26" t="s">
        <v>15</v>
      </c>
      <c r="D9" s="26" t="s">
        <v>16</v>
      </c>
      <c r="E9" s="127" t="s">
        <v>17</v>
      </c>
      <c r="F9" s="129"/>
      <c r="G9" s="134" t="s">
        <v>18</v>
      </c>
      <c r="H9" s="135"/>
      <c r="I9" s="25" t="s">
        <v>19</v>
      </c>
      <c r="J9" s="127" t="s">
        <v>23</v>
      </c>
      <c r="K9" s="127"/>
      <c r="L9" s="127"/>
      <c r="M9" s="128"/>
      <c r="N9" s="23" t="s">
        <v>24</v>
      </c>
      <c r="O9" s="22" t="s">
        <v>17</v>
      </c>
      <c r="P9" s="22"/>
      <c r="Q9" s="79" t="s">
        <v>25</v>
      </c>
    </row>
    <row r="10" spans="1:17" s="5" customFormat="1" ht="75" customHeight="1" x14ac:dyDescent="0.2">
      <c r="A10" s="27"/>
      <c r="B10" s="87"/>
      <c r="C10" s="28" t="s">
        <v>26</v>
      </c>
      <c r="D10" s="28" t="s">
        <v>27</v>
      </c>
      <c r="E10" s="29" t="s">
        <v>32</v>
      </c>
      <c r="F10" s="55" t="s">
        <v>33</v>
      </c>
      <c r="G10" s="64" t="s">
        <v>40</v>
      </c>
      <c r="H10" s="65" t="s">
        <v>41</v>
      </c>
      <c r="I10" s="27"/>
      <c r="J10" s="28" t="s">
        <v>20</v>
      </c>
      <c r="K10" s="28" t="s">
        <v>21</v>
      </c>
      <c r="L10" s="28" t="s">
        <v>22</v>
      </c>
      <c r="M10" s="125" t="s">
        <v>48</v>
      </c>
      <c r="N10" s="24"/>
      <c r="O10" s="58" t="s">
        <v>34</v>
      </c>
      <c r="P10" s="30" t="s">
        <v>35</v>
      </c>
      <c r="Q10" s="80"/>
    </row>
    <row r="11" spans="1:17" s="37" customFormat="1" ht="15" thickBot="1" x14ac:dyDescent="0.25">
      <c r="A11" s="31"/>
      <c r="B11" s="88"/>
      <c r="C11" s="32" t="s">
        <v>28</v>
      </c>
      <c r="D11" s="32" t="s">
        <v>28</v>
      </c>
      <c r="E11" s="33"/>
      <c r="F11" s="56"/>
      <c r="G11" s="63" t="s">
        <v>29</v>
      </c>
      <c r="H11" s="35"/>
      <c r="I11" s="31" t="s">
        <v>30</v>
      </c>
      <c r="J11" s="32" t="s">
        <v>30</v>
      </c>
      <c r="K11" s="32" t="s">
        <v>30</v>
      </c>
      <c r="L11" s="32" t="s">
        <v>30</v>
      </c>
      <c r="M11" s="34" t="s">
        <v>30</v>
      </c>
      <c r="N11" s="36" t="s">
        <v>28</v>
      </c>
      <c r="O11" s="59"/>
      <c r="P11" s="35"/>
      <c r="Q11" s="81" t="s">
        <v>31</v>
      </c>
    </row>
    <row r="12" spans="1:17" s="37" customFormat="1" ht="9.9499999999999993" customHeight="1" x14ac:dyDescent="0.2">
      <c r="A12" s="105"/>
      <c r="B12" s="106"/>
      <c r="C12" s="107"/>
      <c r="D12" s="107"/>
      <c r="E12" s="108"/>
      <c r="F12" s="109"/>
      <c r="G12" s="110"/>
      <c r="H12" s="111"/>
      <c r="I12" s="105"/>
      <c r="J12" s="107"/>
      <c r="K12" s="107"/>
      <c r="L12" s="107"/>
      <c r="M12" s="112"/>
      <c r="N12" s="113"/>
      <c r="O12" s="114"/>
      <c r="P12" s="109"/>
      <c r="Q12" s="115"/>
    </row>
    <row r="13" spans="1:17" s="41" customFormat="1" ht="15" customHeight="1" x14ac:dyDescent="0.2">
      <c r="A13" s="91"/>
      <c r="B13" s="89"/>
      <c r="C13" s="44"/>
      <c r="D13" s="44"/>
      <c r="E13" s="45"/>
      <c r="F13" s="57"/>
      <c r="G13" s="69">
        <f>C13*D13*F13</f>
        <v>0</v>
      </c>
      <c r="H13" s="66"/>
      <c r="I13" s="47"/>
      <c r="J13" s="44"/>
      <c r="K13" s="44"/>
      <c r="L13" s="44"/>
      <c r="M13" s="46"/>
      <c r="N13" s="48"/>
      <c r="O13" s="60"/>
      <c r="P13" s="57"/>
      <c r="Q13" s="82"/>
    </row>
    <row r="14" spans="1:17" s="41" customFormat="1" ht="15" customHeight="1" x14ac:dyDescent="0.2">
      <c r="A14" s="91"/>
      <c r="B14" s="89"/>
      <c r="C14" s="44"/>
      <c r="D14" s="44"/>
      <c r="E14" s="45"/>
      <c r="F14" s="57"/>
      <c r="G14" s="69">
        <f>C14*D14*F14</f>
        <v>0</v>
      </c>
      <c r="H14" s="66"/>
      <c r="I14" s="47"/>
      <c r="J14" s="44"/>
      <c r="K14" s="44"/>
      <c r="L14" s="44"/>
      <c r="M14" s="46"/>
      <c r="N14" s="48"/>
      <c r="O14" s="60"/>
      <c r="P14" s="57"/>
      <c r="Q14" s="82"/>
    </row>
    <row r="15" spans="1:17" s="41" customFormat="1" ht="15" customHeight="1" x14ac:dyDescent="0.2">
      <c r="A15" s="91"/>
      <c r="B15" s="89"/>
      <c r="C15" s="44"/>
      <c r="D15" s="44"/>
      <c r="E15" s="45"/>
      <c r="F15" s="57"/>
      <c r="G15" s="69">
        <f>C15*D15*F15</f>
        <v>0</v>
      </c>
      <c r="H15" s="66"/>
      <c r="I15" s="47"/>
      <c r="J15" s="44"/>
      <c r="K15" s="44"/>
      <c r="L15" s="44"/>
      <c r="M15" s="46"/>
      <c r="N15" s="48"/>
      <c r="O15" s="60"/>
      <c r="P15" s="57"/>
      <c r="Q15" s="82"/>
    </row>
    <row r="16" spans="1:17" s="41" customFormat="1" ht="15" customHeight="1" x14ac:dyDescent="0.2">
      <c r="A16" s="91"/>
      <c r="B16" s="89"/>
      <c r="C16" s="44"/>
      <c r="D16" s="44"/>
      <c r="E16" s="45"/>
      <c r="F16" s="57"/>
      <c r="G16" s="69">
        <f>C16*D16*F16</f>
        <v>0</v>
      </c>
      <c r="H16" s="66">
        <f>SUM(G13:G16)</f>
        <v>0</v>
      </c>
      <c r="I16" s="47"/>
      <c r="J16" s="44"/>
      <c r="K16" s="44"/>
      <c r="L16" s="44"/>
      <c r="M16" s="46"/>
      <c r="N16" s="48" t="e">
        <f>I16-AVERAGE(J16:M16)</f>
        <v>#DIV/0!</v>
      </c>
      <c r="O16" s="60"/>
      <c r="P16" s="57"/>
      <c r="Q16" s="82" t="e">
        <f>H16*N16*P16</f>
        <v>#DIV/0!</v>
      </c>
    </row>
    <row r="17" spans="1:17" s="41" customFormat="1" ht="15" customHeight="1" x14ac:dyDescent="0.2">
      <c r="A17" s="91"/>
      <c r="B17" s="89"/>
      <c r="C17" s="54"/>
      <c r="D17" s="44"/>
      <c r="E17" s="45"/>
      <c r="F17" s="57"/>
      <c r="G17" s="69"/>
      <c r="H17" s="66"/>
      <c r="I17" s="47"/>
      <c r="J17" s="44"/>
      <c r="K17" s="44"/>
      <c r="L17" s="44"/>
      <c r="M17" s="46"/>
      <c r="N17" s="48"/>
      <c r="O17" s="60"/>
      <c r="P17" s="57"/>
      <c r="Q17" s="82"/>
    </row>
    <row r="18" spans="1:17" s="41" customFormat="1" ht="15" customHeight="1" x14ac:dyDescent="0.2">
      <c r="A18" s="91"/>
      <c r="B18" s="89"/>
      <c r="C18" s="44"/>
      <c r="D18" s="44"/>
      <c r="E18" s="45"/>
      <c r="F18" s="57"/>
      <c r="G18" s="69">
        <f>C18*D18*F18</f>
        <v>0</v>
      </c>
      <c r="H18" s="66"/>
      <c r="I18" s="47"/>
      <c r="J18" s="44"/>
      <c r="K18" s="44"/>
      <c r="L18" s="44"/>
      <c r="M18" s="46"/>
      <c r="N18" s="48"/>
      <c r="O18" s="60"/>
      <c r="P18" s="57"/>
      <c r="Q18" s="82"/>
    </row>
    <row r="19" spans="1:17" s="41" customFormat="1" ht="15" customHeight="1" x14ac:dyDescent="0.2">
      <c r="A19" s="91"/>
      <c r="B19" s="89"/>
      <c r="C19" s="44"/>
      <c r="D19" s="44"/>
      <c r="E19" s="45"/>
      <c r="F19" s="57"/>
      <c r="G19" s="69">
        <f>C19*D19*F19</f>
        <v>0</v>
      </c>
      <c r="H19" s="66"/>
      <c r="I19" s="47"/>
      <c r="J19" s="44"/>
      <c r="K19" s="44"/>
      <c r="L19" s="44"/>
      <c r="M19" s="46"/>
      <c r="N19" s="48"/>
      <c r="O19" s="60"/>
      <c r="P19" s="57"/>
      <c r="Q19" s="82"/>
    </row>
    <row r="20" spans="1:17" s="41" customFormat="1" ht="15" customHeight="1" x14ac:dyDescent="0.2">
      <c r="A20" s="91"/>
      <c r="B20" s="89"/>
      <c r="C20" s="44"/>
      <c r="D20" s="44"/>
      <c r="E20" s="45"/>
      <c r="F20" s="57"/>
      <c r="G20" s="69">
        <f>C20*D20*F20</f>
        <v>0</v>
      </c>
      <c r="H20" s="66">
        <f>SUM(G18:G20)</f>
        <v>0</v>
      </c>
      <c r="I20" s="47"/>
      <c r="J20" s="44"/>
      <c r="K20" s="44"/>
      <c r="L20" s="44"/>
      <c r="M20" s="46"/>
      <c r="N20" s="48" t="e">
        <f>I20-AVERAGE(J20:M20)</f>
        <v>#DIV/0!</v>
      </c>
      <c r="O20" s="60"/>
      <c r="P20" s="57"/>
      <c r="Q20" s="82" t="e">
        <f>H20*N20*P20</f>
        <v>#DIV/0!</v>
      </c>
    </row>
    <row r="21" spans="1:17" s="41" customFormat="1" ht="15" customHeight="1" x14ac:dyDescent="0.2">
      <c r="A21" s="91"/>
      <c r="B21" s="89"/>
      <c r="C21" s="54"/>
      <c r="D21" s="44"/>
      <c r="E21" s="45"/>
      <c r="F21" s="57"/>
      <c r="G21" s="69"/>
      <c r="H21" s="66"/>
      <c r="I21" s="47"/>
      <c r="J21" s="44"/>
      <c r="K21" s="44"/>
      <c r="L21" s="44"/>
      <c r="M21" s="46"/>
      <c r="N21" s="48"/>
      <c r="O21" s="60"/>
      <c r="P21" s="57"/>
      <c r="Q21" s="82"/>
    </row>
    <row r="22" spans="1:17" s="41" customFormat="1" ht="15" customHeight="1" x14ac:dyDescent="0.2">
      <c r="A22" s="91"/>
      <c r="B22" s="89"/>
      <c r="C22" s="44"/>
      <c r="D22" s="44"/>
      <c r="E22" s="45"/>
      <c r="F22" s="57"/>
      <c r="G22" s="69">
        <f>C22*D22*F22</f>
        <v>0</v>
      </c>
      <c r="H22" s="66"/>
      <c r="I22" s="47"/>
      <c r="J22" s="44"/>
      <c r="K22" s="44"/>
      <c r="L22" s="44"/>
      <c r="M22" s="46"/>
      <c r="N22" s="48"/>
      <c r="O22" s="60"/>
      <c r="P22" s="57"/>
      <c r="Q22" s="82"/>
    </row>
    <row r="23" spans="1:17" s="41" customFormat="1" ht="15" customHeight="1" x14ac:dyDescent="0.2">
      <c r="A23" s="91"/>
      <c r="B23" s="89"/>
      <c r="C23" s="44"/>
      <c r="D23" s="44"/>
      <c r="E23" s="45"/>
      <c r="F23" s="57"/>
      <c r="G23" s="69">
        <f>C23*D23*F23</f>
        <v>0</v>
      </c>
      <c r="H23" s="66"/>
      <c r="I23" s="47"/>
      <c r="J23" s="44"/>
      <c r="K23" s="44"/>
      <c r="L23" s="44"/>
      <c r="M23" s="46"/>
      <c r="N23" s="48"/>
      <c r="O23" s="60"/>
      <c r="P23" s="57"/>
      <c r="Q23" s="82"/>
    </row>
    <row r="24" spans="1:17" s="41" customFormat="1" ht="15" customHeight="1" x14ac:dyDescent="0.2">
      <c r="A24" s="91"/>
      <c r="B24" s="89"/>
      <c r="C24" s="44"/>
      <c r="D24" s="44"/>
      <c r="E24" s="45"/>
      <c r="F24" s="57"/>
      <c r="G24" s="69">
        <f>C24*D24*F24</f>
        <v>0</v>
      </c>
      <c r="H24" s="66">
        <f>SUM(G22:G24)</f>
        <v>0</v>
      </c>
      <c r="I24" s="47"/>
      <c r="J24" s="44"/>
      <c r="K24" s="44"/>
      <c r="L24" s="44"/>
      <c r="M24" s="46"/>
      <c r="N24" s="48" t="e">
        <f>I24-AVERAGE(J24:M24)</f>
        <v>#DIV/0!</v>
      </c>
      <c r="O24" s="60"/>
      <c r="P24" s="57"/>
      <c r="Q24" s="82" t="e">
        <f>H24*N24*P24</f>
        <v>#DIV/0!</v>
      </c>
    </row>
    <row r="25" spans="1:17" s="41" customFormat="1" ht="15" customHeight="1" x14ac:dyDescent="0.2">
      <c r="A25" s="91"/>
      <c r="B25" s="89"/>
      <c r="C25" s="54"/>
      <c r="D25" s="44"/>
      <c r="E25" s="45"/>
      <c r="F25" s="57"/>
      <c r="G25" s="69"/>
      <c r="H25" s="66"/>
      <c r="I25" s="47"/>
      <c r="J25" s="44"/>
      <c r="K25" s="44"/>
      <c r="L25" s="44"/>
      <c r="M25" s="46"/>
      <c r="N25" s="48"/>
      <c r="O25" s="60"/>
      <c r="P25" s="57"/>
      <c r="Q25" s="82"/>
    </row>
    <row r="26" spans="1:17" s="41" customFormat="1" ht="15" customHeight="1" x14ac:dyDescent="0.2">
      <c r="A26" s="91"/>
      <c r="B26" s="89"/>
      <c r="C26" s="44"/>
      <c r="D26" s="44"/>
      <c r="E26" s="45"/>
      <c r="F26" s="57"/>
      <c r="G26" s="69">
        <f>C26*D26*F26</f>
        <v>0</v>
      </c>
      <c r="H26" s="66"/>
      <c r="I26" s="47"/>
      <c r="J26" s="44"/>
      <c r="K26" s="44"/>
      <c r="L26" s="44"/>
      <c r="M26" s="46"/>
      <c r="N26" s="48"/>
      <c r="O26" s="60"/>
      <c r="P26" s="57"/>
      <c r="Q26" s="82"/>
    </row>
    <row r="27" spans="1:17" s="41" customFormat="1" ht="15" customHeight="1" x14ac:dyDescent="0.2">
      <c r="A27" s="91"/>
      <c r="B27" s="89"/>
      <c r="C27" s="44"/>
      <c r="D27" s="44"/>
      <c r="E27" s="45"/>
      <c r="F27" s="57"/>
      <c r="G27" s="69">
        <f>C27*D27*F27</f>
        <v>0</v>
      </c>
      <c r="H27" s="66"/>
      <c r="I27" s="47"/>
      <c r="J27" s="44"/>
      <c r="K27" s="44"/>
      <c r="L27" s="44"/>
      <c r="M27" s="46"/>
      <c r="N27" s="48"/>
      <c r="O27" s="60"/>
      <c r="P27" s="57"/>
      <c r="Q27" s="82"/>
    </row>
    <row r="28" spans="1:17" s="41" customFormat="1" ht="15" customHeight="1" x14ac:dyDescent="0.2">
      <c r="A28" s="91"/>
      <c r="B28" s="89"/>
      <c r="C28" s="44"/>
      <c r="D28" s="44"/>
      <c r="E28" s="45"/>
      <c r="F28" s="57"/>
      <c r="G28" s="69">
        <f>C28*D28*F28</f>
        <v>0</v>
      </c>
      <c r="H28" s="66">
        <f>SUM(G26:G28)</f>
        <v>0</v>
      </c>
      <c r="I28" s="47"/>
      <c r="J28" s="44"/>
      <c r="K28" s="44"/>
      <c r="L28" s="44"/>
      <c r="M28" s="46"/>
      <c r="N28" s="48" t="e">
        <f>I28-AVERAGE(J28:M28)</f>
        <v>#DIV/0!</v>
      </c>
      <c r="O28" s="60"/>
      <c r="P28" s="57"/>
      <c r="Q28" s="82" t="e">
        <f>H28*N28*P28</f>
        <v>#DIV/0!</v>
      </c>
    </row>
    <row r="29" spans="1:17" s="41" customFormat="1" ht="15" customHeight="1" x14ac:dyDescent="0.2">
      <c r="A29" s="94"/>
      <c r="B29" s="95"/>
      <c r="C29" s="96"/>
      <c r="D29" s="96"/>
      <c r="E29" s="97"/>
      <c r="F29" s="98"/>
      <c r="G29" s="69"/>
      <c r="H29" s="99"/>
      <c r="I29" s="100"/>
      <c r="J29" s="96"/>
      <c r="K29" s="96"/>
      <c r="L29" s="96"/>
      <c r="M29" s="101"/>
      <c r="N29" s="102"/>
      <c r="O29" s="103"/>
      <c r="P29" s="98"/>
      <c r="Q29" s="104"/>
    </row>
    <row r="30" spans="1:17" s="41" customFormat="1" ht="15" customHeight="1" x14ac:dyDescent="0.2">
      <c r="A30" s="94"/>
      <c r="B30" s="95"/>
      <c r="C30" s="96"/>
      <c r="D30" s="96"/>
      <c r="E30" s="97"/>
      <c r="F30" s="98"/>
      <c r="G30" s="69">
        <f>C30*D30*F30</f>
        <v>0</v>
      </c>
      <c r="H30" s="66">
        <f>SUM(G30:G30)</f>
        <v>0</v>
      </c>
      <c r="I30" s="47"/>
      <c r="J30" s="44"/>
      <c r="K30" s="44"/>
      <c r="L30" s="44"/>
      <c r="M30" s="46"/>
      <c r="N30" s="48">
        <v>1</v>
      </c>
      <c r="O30" s="60"/>
      <c r="P30" s="57"/>
      <c r="Q30" s="82">
        <f>H30*N30*P30</f>
        <v>0</v>
      </c>
    </row>
    <row r="31" spans="1:17" s="41" customFormat="1" ht="9.9499999999999993" customHeight="1" thickBot="1" x14ac:dyDescent="0.25">
      <c r="A31" s="92"/>
      <c r="B31" s="90"/>
      <c r="C31" s="49"/>
      <c r="D31" s="49"/>
      <c r="E31" s="50"/>
      <c r="F31" s="62"/>
      <c r="G31" s="67"/>
      <c r="H31" s="68"/>
      <c r="I31" s="52"/>
      <c r="J31" s="49"/>
      <c r="K31" s="49"/>
      <c r="L31" s="49"/>
      <c r="M31" s="51"/>
      <c r="N31" s="53"/>
      <c r="O31" s="61"/>
      <c r="P31" s="62"/>
      <c r="Q31" s="83"/>
    </row>
    <row r="32" spans="1:17" s="40" customFormat="1" ht="24.95" customHeight="1" thickBot="1" x14ac:dyDescent="0.25">
      <c r="A32" s="38" t="s">
        <v>36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 t="s">
        <v>37</v>
      </c>
      <c r="Q32" s="84" t="e">
        <f>SUM(Q13:Q30)</f>
        <v>#DIV/0!</v>
      </c>
    </row>
    <row r="33" spans="1:17" s="116" customFormat="1" ht="15" customHeight="1" x14ac:dyDescent="0.2">
      <c r="A33" s="120" t="s">
        <v>43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6"/>
    </row>
    <row r="34" spans="1:17" s="116" customFormat="1" ht="15" customHeight="1" thickBot="1" x14ac:dyDescent="0.25">
      <c r="A34" s="117" t="s">
        <v>44</v>
      </c>
      <c r="B34" s="124"/>
      <c r="C34" s="118" t="s">
        <v>46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>
        <f>Q33*B34</f>
        <v>0</v>
      </c>
    </row>
    <row r="35" spans="1:17" s="40" customFormat="1" ht="24.95" customHeight="1" thickBot="1" x14ac:dyDescent="0.25">
      <c r="A35" s="38" t="s">
        <v>45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84" t="e">
        <f>Q34-Q32</f>
        <v>#DIV/0!</v>
      </c>
    </row>
  </sheetData>
  <mergeCells count="8">
    <mergeCell ref="J9:M9"/>
    <mergeCell ref="E9:F9"/>
    <mergeCell ref="E4:F4"/>
    <mergeCell ref="O4:P4"/>
    <mergeCell ref="M5:P5"/>
    <mergeCell ref="G9:H9"/>
    <mergeCell ref="G4:H4"/>
    <mergeCell ref="G5:H5"/>
  </mergeCells>
  <phoneticPr fontId="7" type="noConversion"/>
  <pageMargins left="0.78740157499999996" right="0.78740157499999996" top="0.984251969" bottom="0.984251969" header="0.4921259845" footer="0.4921259845"/>
  <pageSetup paperSize="9" scale="74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Baumasse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Schnorf Yvonne</dc:creator>
  <cp:lastModifiedBy>Schnorf Yvonne</cp:lastModifiedBy>
  <cp:lastPrinted>2009-10-29T07:29:17Z</cp:lastPrinted>
  <dcterms:created xsi:type="dcterms:W3CDTF">2009-10-13T11:05:15Z</dcterms:created>
  <dcterms:modified xsi:type="dcterms:W3CDTF">2018-04-27T09:43:41Z</dcterms:modified>
</cp:coreProperties>
</file>